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mmercamp2017\"/>
    </mc:Choice>
  </mc:AlternateContent>
  <bookViews>
    <workbookView xWindow="0" yWindow="0" windowWidth="38400" windowHeight="17595" activeTab="1"/>
  </bookViews>
  <sheets>
    <sheet name="summercamp" sheetId="1" r:id="rId1"/>
    <sheet name="部屋割2017" sheetId="5" r:id="rId2"/>
    <sheet name="部屋割" sheetId="2" r:id="rId3"/>
    <sheet name="講師" sheetId="3" r:id="rId4"/>
  </sheets>
  <definedNames>
    <definedName name="_xlnm._FilterDatabase" localSheetId="0" hidden="1">summercamp!$A$1:$R$20</definedName>
  </definedNames>
  <calcPr calcId="152511" concurrentCalc="0"/>
</workbook>
</file>

<file path=xl/calcChain.xml><?xml version="1.0" encoding="utf-8"?>
<calcChain xmlns="http://schemas.openxmlformats.org/spreadsheetml/2006/main">
  <c r="C31" i="1" l="1"/>
  <c r="C24" i="1"/>
  <c r="J23" i="1"/>
  <c r="J22" i="1"/>
  <c r="C25" i="1"/>
  <c r="C26" i="1"/>
  <c r="C23" i="1"/>
</calcChain>
</file>

<file path=xl/sharedStrings.xml><?xml version="1.0" encoding="utf-8"?>
<sst xmlns="http://schemas.openxmlformats.org/spreadsheetml/2006/main" count="407" uniqueCount="242">
  <si>
    <t>ID</t>
  </si>
  <si>
    <t>Date</t>
  </si>
  <si>
    <t>名前</t>
  </si>
  <si>
    <t>ふりがな</t>
  </si>
  <si>
    <t>所属</t>
  </si>
  <si>
    <t>Note</t>
  </si>
  <si>
    <t>TargetChallenge</t>
  </si>
  <si>
    <t>Level</t>
  </si>
  <si>
    <t>yuki.takamido</t>
  </si>
  <si>
    <t>ot</t>
  </si>
  <si>
    <t>おおたひろき</t>
  </si>
  <si>
    <t>さくら館宿泊
0:不要　1:シングル
2:ツイン</t>
    <rPh sb="3" eb="4">
      <t>カン</t>
    </rPh>
    <rPh sb="4" eb="6">
      <t>シュクハク</t>
    </rPh>
    <rPh sb="9" eb="11">
      <t>フヨウ</t>
    </rPh>
    <phoneticPr fontId="18"/>
  </si>
  <si>
    <t>WelcomeParty
0:参加
1:不参加</t>
    <rPh sb="15" eb="17">
      <t>サンカ</t>
    </rPh>
    <rPh sb="20" eb="23">
      <t>フサンカ</t>
    </rPh>
    <phoneticPr fontId="18"/>
  </si>
  <si>
    <t>BOF meeting
0:参加
1:不参加</t>
    <phoneticPr fontId="18"/>
  </si>
  <si>
    <t>グループ</t>
    <phoneticPr fontId="18"/>
  </si>
  <si>
    <t>部屋割り</t>
    <rPh sb="0" eb="3">
      <t>ヘヤワ</t>
    </rPh>
    <phoneticPr fontId="18"/>
  </si>
  <si>
    <t>泊数</t>
    <rPh sb="0" eb="1">
      <t>ハク</t>
    </rPh>
    <rPh sb="1" eb="2">
      <t>スウ</t>
    </rPh>
    <phoneticPr fontId="18"/>
  </si>
  <si>
    <t>宿泊費</t>
    <rPh sb="0" eb="3">
      <t>シュクハクヒ</t>
    </rPh>
    <phoneticPr fontId="18"/>
  </si>
  <si>
    <t>MaleFemale</t>
    <phoneticPr fontId="18"/>
  </si>
  <si>
    <t>宮本 信彦</t>
    <phoneticPr fontId="18"/>
  </si>
  <si>
    <t>みやもと　のぶひこ</t>
    <phoneticPr fontId="18"/>
  </si>
  <si>
    <t>AIST</t>
    <phoneticPr fontId="18"/>
  </si>
  <si>
    <t>高橋 三郎</t>
    <rPh sb="0" eb="2">
      <t>タカハシ</t>
    </rPh>
    <rPh sb="3" eb="5">
      <t>サブロウ</t>
    </rPh>
    <phoneticPr fontId="18"/>
  </si>
  <si>
    <t>たかはし　さぶろう</t>
    <phoneticPr fontId="18"/>
  </si>
  <si>
    <t>部屋数</t>
    <rPh sb="0" eb="2">
      <t>ヘヤ</t>
    </rPh>
    <rPh sb="2" eb="3">
      <t>スウ</t>
    </rPh>
    <phoneticPr fontId="18"/>
  </si>
  <si>
    <t>料金</t>
    <rPh sb="0" eb="2">
      <t>リョウキン</t>
    </rPh>
    <phoneticPr fontId="18"/>
  </si>
  <si>
    <t>ツイン（4泊）</t>
    <phoneticPr fontId="18"/>
  </si>
  <si>
    <t>合計</t>
    <rPh sb="0" eb="2">
      <t>ゴウケイ</t>
    </rPh>
    <phoneticPr fontId="18"/>
  </si>
  <si>
    <t>人数</t>
    <rPh sb="0" eb="2">
      <t>ニンズウ</t>
    </rPh>
    <phoneticPr fontId="18"/>
  </si>
  <si>
    <t>料金合計</t>
    <rPh sb="0" eb="2">
      <t>リョウキン</t>
    </rPh>
    <rPh sb="2" eb="4">
      <t>ゴウケイ</t>
    </rPh>
    <phoneticPr fontId="18"/>
  </si>
  <si>
    <t>4泊</t>
    <rPh sb="1" eb="2">
      <t>ハク</t>
    </rPh>
    <phoneticPr fontId="18"/>
  </si>
  <si>
    <t>男性</t>
    <rPh sb="0" eb="2">
      <t>ダンセイ</t>
    </rPh>
    <phoneticPr fontId="18"/>
  </si>
  <si>
    <t>女性</t>
    <rPh sb="0" eb="2">
      <t>ジョセイ</t>
    </rPh>
    <phoneticPr fontId="18"/>
  </si>
  <si>
    <t>部屋タイプと泊数</t>
    <rPh sb="0" eb="2">
      <t>ヘヤ</t>
    </rPh>
    <rPh sb="6" eb="7">
      <t>ハク</t>
    </rPh>
    <rPh sb="7" eb="8">
      <t>スウ</t>
    </rPh>
    <phoneticPr fontId="18"/>
  </si>
  <si>
    <t>備考</t>
    <rPh sb="0" eb="2">
      <t>ビコウ</t>
    </rPh>
    <phoneticPr fontId="18"/>
  </si>
  <si>
    <t>大原先生</t>
    <rPh sb="0" eb="2">
      <t>オオハラ</t>
    </rPh>
    <rPh sb="2" eb="4">
      <t>センセイ</t>
    </rPh>
    <phoneticPr fontId="18"/>
  </si>
  <si>
    <t>菅さん</t>
    <rPh sb="0" eb="1">
      <t>スガ</t>
    </rPh>
    <phoneticPr fontId="18"/>
  </si>
  <si>
    <t>和田先生</t>
    <rPh sb="0" eb="2">
      <t>ワダ</t>
    </rPh>
    <rPh sb="2" eb="4">
      <t>センセイ</t>
    </rPh>
    <phoneticPr fontId="18"/>
  </si>
  <si>
    <t>シングル（1泊：8/3）</t>
    <rPh sb="6" eb="7">
      <t>ハク</t>
    </rPh>
    <phoneticPr fontId="18"/>
  </si>
  <si>
    <t>ツイン一人一泊料金</t>
    <rPh sb="3" eb="5">
      <t>ヒトリ</t>
    </rPh>
    <rPh sb="5" eb="7">
      <t>イッパク</t>
    </rPh>
    <rPh sb="7" eb="9">
      <t>リョウキン</t>
    </rPh>
    <phoneticPr fontId="18"/>
  </si>
  <si>
    <t>シングル一人一泊料金</t>
    <rPh sb="4" eb="6">
      <t>ヒトリ</t>
    </rPh>
    <rPh sb="6" eb="8">
      <t>イッパク</t>
    </rPh>
    <rPh sb="8" eb="10">
      <t>リョウキン</t>
    </rPh>
    <phoneticPr fontId="18"/>
  </si>
  <si>
    <t>ツイン（3泊：8/2-8/4）</t>
    <rPh sb="5" eb="6">
      <t>ハク</t>
    </rPh>
    <phoneticPr fontId="18"/>
  </si>
  <si>
    <t>ツイン（2泊：8/1, 8/3）</t>
    <rPh sb="5" eb="6">
      <t>ハク</t>
    </rPh>
    <phoneticPr fontId="18"/>
  </si>
  <si>
    <t>シングル1</t>
    <phoneticPr fontId="18"/>
  </si>
  <si>
    <t>大原</t>
    <rPh sb="0" eb="2">
      <t>オオハラ</t>
    </rPh>
    <phoneticPr fontId="18"/>
  </si>
  <si>
    <t>シングル2</t>
    <phoneticPr fontId="18"/>
  </si>
  <si>
    <t>シングル3</t>
    <phoneticPr fontId="18"/>
  </si>
  <si>
    <t>和田</t>
    <rPh sb="0" eb="2">
      <t>ワダ</t>
    </rPh>
    <phoneticPr fontId="18"/>
  </si>
  <si>
    <t>シングル4</t>
    <phoneticPr fontId="18"/>
  </si>
  <si>
    <t>ツイン1</t>
    <phoneticPr fontId="18"/>
  </si>
  <si>
    <t>真崎、高御堂</t>
    <rPh sb="0" eb="2">
      <t>マサキ</t>
    </rPh>
    <rPh sb="3" eb="6">
      <t>タカミドウ</t>
    </rPh>
    <phoneticPr fontId="18"/>
  </si>
  <si>
    <t>陳、渋谷</t>
    <rPh sb="0" eb="1">
      <t>チン</t>
    </rPh>
    <rPh sb="2" eb="4">
      <t>シブヤ</t>
    </rPh>
    <phoneticPr fontId="18"/>
  </si>
  <si>
    <t>ツイン2</t>
    <phoneticPr fontId="18"/>
  </si>
  <si>
    <t>村瀬</t>
    <rPh sb="0" eb="2">
      <t>ムラセ</t>
    </rPh>
    <phoneticPr fontId="18"/>
  </si>
  <si>
    <t>ツイン3</t>
    <phoneticPr fontId="18"/>
  </si>
  <si>
    <t>林、真崎</t>
    <rPh sb="0" eb="1">
      <t>ハヤシ</t>
    </rPh>
    <rPh sb="2" eb="4">
      <t>マサキ</t>
    </rPh>
    <phoneticPr fontId="18"/>
  </si>
  <si>
    <t>ツイン4</t>
    <phoneticPr fontId="18"/>
  </si>
  <si>
    <t>森田、櫻井</t>
    <rPh sb="0" eb="2">
      <t>モリタ</t>
    </rPh>
    <rPh sb="3" eb="5">
      <t>サクライ</t>
    </rPh>
    <phoneticPr fontId="18"/>
  </si>
  <si>
    <t>ツイン5</t>
    <phoneticPr fontId="18"/>
  </si>
  <si>
    <t>ツイン6</t>
    <phoneticPr fontId="18"/>
  </si>
  <si>
    <t>村瀬、安里</t>
    <rPh sb="0" eb="2">
      <t>ムラセ</t>
    </rPh>
    <rPh sb="3" eb="5">
      <t>アサト</t>
    </rPh>
    <phoneticPr fontId="18"/>
  </si>
  <si>
    <t>ツイン7</t>
    <phoneticPr fontId="18"/>
  </si>
  <si>
    <t>佐古、西村</t>
    <rPh sb="0" eb="2">
      <t>サコ</t>
    </rPh>
    <rPh sb="3" eb="5">
      <t>ニシムラ</t>
    </rPh>
    <phoneticPr fontId="18"/>
  </si>
  <si>
    <t>ツイン8</t>
    <phoneticPr fontId="18"/>
  </si>
  <si>
    <t>ツイン9</t>
    <phoneticPr fontId="18"/>
  </si>
  <si>
    <t>ツイン10</t>
    <phoneticPr fontId="18"/>
  </si>
  <si>
    <t>一泊料金</t>
    <rPh sb="0" eb="2">
      <t>イッパク</t>
    </rPh>
    <rPh sb="2" eb="4">
      <t>リョウキン</t>
    </rPh>
    <phoneticPr fontId="18"/>
  </si>
  <si>
    <t>安間</t>
    <rPh sb="0" eb="2">
      <t>アンマ</t>
    </rPh>
    <phoneticPr fontId="18"/>
  </si>
  <si>
    <t>菅</t>
    <rPh sb="0" eb="1">
      <t>スガ</t>
    </rPh>
    <phoneticPr fontId="18"/>
  </si>
  <si>
    <t>大原</t>
    <rPh sb="0" eb="2">
      <t>オオハラ</t>
    </rPh>
    <phoneticPr fontId="18"/>
  </si>
  <si>
    <t>吉野</t>
    <rPh sb="0" eb="2">
      <t>ヨシノ</t>
    </rPh>
    <phoneticPr fontId="18"/>
  </si>
  <si>
    <t>宮地、高御堂</t>
    <rPh sb="0" eb="2">
      <t>ミヤジ</t>
    </rPh>
    <rPh sb="3" eb="6">
      <t>タカミドウ</t>
    </rPh>
    <phoneticPr fontId="18"/>
  </si>
  <si>
    <t>太田</t>
    <rPh sb="0" eb="2">
      <t>オオタ</t>
    </rPh>
    <phoneticPr fontId="18"/>
  </si>
  <si>
    <t>講師</t>
    <rPh sb="0" eb="2">
      <t>コウシ</t>
    </rPh>
    <phoneticPr fontId="18"/>
  </si>
  <si>
    <t>氏名</t>
    <rPh sb="0" eb="2">
      <t>シメイ</t>
    </rPh>
    <phoneticPr fontId="18"/>
  </si>
  <si>
    <t>所属</t>
    <rPh sb="0" eb="2">
      <t>ショゾク</t>
    </rPh>
    <phoneticPr fontId="18"/>
  </si>
  <si>
    <t>菅　佑樹</t>
    <rPh sb="0" eb="1">
      <t>スガ</t>
    </rPh>
    <rPh sb="2" eb="4">
      <t>ユウキ</t>
    </rPh>
    <phoneticPr fontId="18"/>
  </si>
  <si>
    <t>SSR</t>
    <phoneticPr fontId="18"/>
  </si>
  <si>
    <t>平井　成興</t>
    <rPh sb="0" eb="2">
      <t>ヒライ</t>
    </rPh>
    <phoneticPr fontId="18"/>
  </si>
  <si>
    <t>坂本　武志</t>
    <rPh sb="0" eb="2">
      <t>サカモト</t>
    </rPh>
    <rPh sb="3" eb="5">
      <t>タケシ</t>
    </rPh>
    <phoneticPr fontId="18"/>
  </si>
  <si>
    <t>グローバルアシスト</t>
    <phoneticPr fontId="18"/>
  </si>
  <si>
    <t>岡田　慧</t>
    <phoneticPr fontId="18"/>
  </si>
  <si>
    <t>東京大学</t>
    <rPh sb="0" eb="2">
      <t>トウキョウ</t>
    </rPh>
    <rPh sb="2" eb="4">
      <t>ダイガク</t>
    </rPh>
    <phoneticPr fontId="18"/>
  </si>
  <si>
    <t>岡田　浩之</t>
    <rPh sb="0" eb="2">
      <t>オカダ</t>
    </rPh>
    <rPh sb="3" eb="5">
      <t>ヒロユキ</t>
    </rPh>
    <phoneticPr fontId="18"/>
  </si>
  <si>
    <t>玉川大学</t>
    <rPh sb="0" eb="2">
      <t>タマガワ</t>
    </rPh>
    <rPh sb="2" eb="4">
      <t>ダイガク</t>
    </rPh>
    <phoneticPr fontId="18"/>
  </si>
  <si>
    <t>琴坂　信哉</t>
    <phoneticPr fontId="18"/>
  </si>
  <si>
    <t>埼玉大学</t>
    <rPh sb="0" eb="4">
      <t>サイタマダイガク</t>
    </rPh>
    <phoneticPr fontId="18"/>
  </si>
  <si>
    <t>佐々木　毅</t>
    <rPh sb="0" eb="3">
      <t>ササキ</t>
    </rPh>
    <rPh sb="4" eb="5">
      <t>ツヨシ</t>
    </rPh>
    <phoneticPr fontId="18"/>
  </si>
  <si>
    <t>芝浦工業大学</t>
    <rPh sb="0" eb="2">
      <t>シバウラ</t>
    </rPh>
    <rPh sb="2" eb="4">
      <t>コウギョウ</t>
    </rPh>
    <rPh sb="4" eb="6">
      <t>ダイガク</t>
    </rPh>
    <phoneticPr fontId="18"/>
  </si>
  <si>
    <t>大原　賢一</t>
    <rPh sb="0" eb="2">
      <t>オオハラ</t>
    </rPh>
    <rPh sb="3" eb="5">
      <t>ケンイチ</t>
    </rPh>
    <phoneticPr fontId="18"/>
  </si>
  <si>
    <t>名城大学</t>
    <rPh sb="0" eb="2">
      <t>メイジョウ</t>
    </rPh>
    <rPh sb="2" eb="4">
      <t>ダイガク</t>
    </rPh>
    <phoneticPr fontId="18"/>
  </si>
  <si>
    <t>NEDO</t>
    <phoneticPr fontId="18"/>
  </si>
  <si>
    <t>Yuki Murata</t>
  </si>
  <si>
    <t>murata_yuki@idr.ias.sci.waseda.ac.jp</t>
  </si>
  <si>
    <t>村田祐樹</t>
  </si>
  <si>
    <t>むらたゆうき</t>
  </si>
  <si>
    <t>男</t>
  </si>
  <si>
    <t>早稲田大学尾形研究室</t>
  </si>
  <si>
    <t>原田信太朗</t>
  </si>
  <si>
    <t>ab13076@shibaura-it.ac.jp</t>
  </si>
  <si>
    <t>はらだしんたろう</t>
  </si>
  <si>
    <t>芝浦工業大学</t>
  </si>
  <si>
    <t>塩谷　昌行</t>
  </si>
  <si>
    <t>s153054@stn.nagaokaut.ac.jp</t>
  </si>
  <si>
    <t>しおたに　まさゆき</t>
  </si>
  <si>
    <t>長岡技術科学大学大学院機械創造工学専攻1年</t>
  </si>
  <si>
    <t>浅田 郁弥</t>
  </si>
  <si>
    <t>ab14004@shibaura-it.ac.jp</t>
  </si>
  <si>
    <t>浅田　郁弥</t>
  </si>
  <si>
    <t>あさだ　いくみ</t>
  </si>
  <si>
    <t>芝浦工業大学　工学部　機械機能工学科　知能機械システム研究室</t>
  </si>
  <si>
    <t>8/4金のみ用事があるので抜けさせていただきたいです． よろしくお願いします．</t>
  </si>
  <si>
    <t>研究中の移動型追従ロボットの開発を進めたいです．</t>
  </si>
  <si>
    <t>吉田華乃</t>
  </si>
  <si>
    <t>ab14105@shibaura-it.ac.jp</t>
  </si>
  <si>
    <t>よしだはるの</t>
  </si>
  <si>
    <t>女</t>
  </si>
  <si>
    <t>芝浦工業大学工学部機械機能工学科知能機械システム研究室</t>
  </si>
  <si>
    <t>女性と同じ部屋がなければ，シングルでお願いいたします。</t>
  </si>
  <si>
    <t>ota@idr.ias.sci.waseda.ac.jp</t>
  </si>
  <si>
    <t>太田博己</t>
  </si>
  <si>
    <t>岡野　憲</t>
  </si>
  <si>
    <t>ab14022@shibaura-it.ac.jp</t>
  </si>
  <si>
    <t>おかの　さとし</t>
  </si>
  <si>
    <t>移動ロボットを作りたい</t>
  </si>
  <si>
    <t>130447051@ccalumni.meijo-u.ac.jp</t>
  </si>
  <si>
    <t>高御堂　優樹</t>
  </si>
  <si>
    <t>たかみどう　ゆうき</t>
  </si>
  <si>
    <t>名城大学</t>
  </si>
  <si>
    <t>ShibataMasatoshi</t>
  </si>
  <si>
    <t>i38501_shibata@aisin-aw.co.jp</t>
  </si>
  <si>
    <t>しばたまさとし</t>
  </si>
  <si>
    <t>株式会社エクォス・リサーチ</t>
  </si>
  <si>
    <t>宿泊費の領収書を頂きたいです。</t>
  </si>
  <si>
    <t>歩行者追跡ロボットを作成したい</t>
  </si>
  <si>
    <t>npk_kanatani</t>
  </si>
  <si>
    <t>affair@npk.co.jp</t>
  </si>
  <si>
    <t>かなたにあやの</t>
  </si>
  <si>
    <t>日本ニューマチック工業株式会社</t>
  </si>
  <si>
    <t>前泊（7/30）希望</t>
  </si>
  <si>
    <t>カメラ認識からの静止物体(可能であれば移動物体)をロボットアームで把持するシステムを作りたい。</t>
  </si>
  <si>
    <t>宇野新平</t>
  </si>
  <si>
    <t>unos@npk.co.jp</t>
  </si>
  <si>
    <t>うのしんぺい</t>
  </si>
  <si>
    <t>日本ニューマチック工業株式会社　建機技術部技術課</t>
  </si>
  <si>
    <t>不要</t>
  </si>
  <si>
    <t>deguchit0801</t>
  </si>
  <si>
    <t>deguchit@npk.co.jp</t>
  </si>
  <si>
    <t>出口卓哉</t>
  </si>
  <si>
    <t>でぐちたくや</t>
  </si>
  <si>
    <t>deguchih</t>
  </si>
  <si>
    <t>dexit.komei44@gmail.com</t>
  </si>
  <si>
    <t>でぐち　ひろあき</t>
  </si>
  <si>
    <t>仕事の都合上で見られてはいけない内容のデータを所持しているので 空いているのであれば、シングルルームを希望します。 また、前泊（7/30日₍日₎）は可能でしょうか？ 可能であれば希望します。 お手数ですがよろしくお願い致します。</t>
  </si>
  <si>
    <t>roboyasu</t>
  </si>
  <si>
    <t>140447047@ccalumni.meijo-u.ac.jp</t>
  </si>
  <si>
    <t>辻　大靖</t>
  </si>
  <si>
    <t>つじ　ひろやす</t>
  </si>
  <si>
    <t>Takuma</t>
  </si>
  <si>
    <t>sakamoto.takuma@ac.jaxa.jp</t>
  </si>
  <si>
    <t>坂本琢馬</t>
  </si>
  <si>
    <t>さかもとたくま</t>
  </si>
  <si>
    <t>東京大学大学院</t>
  </si>
  <si>
    <t>特になし</t>
  </si>
  <si>
    <t>群ロボットによるあるタスクの達成をテーマにしたいと思っていますので, 複数台の移動ロボットをつかうことができればと思います.</t>
  </si>
  <si>
    <t>kuro@PAD</t>
  </si>
  <si>
    <t>kurose.ryoichi@jp.panasonic.com</t>
  </si>
  <si>
    <t>くろせ りょういち</t>
  </si>
  <si>
    <t>パナソニック アドバンストテクノロジー株式会社</t>
  </si>
  <si>
    <t>社用PCの管理が楽なのでできればシングルを希望します。 難しい場合はツインルームで構いません。</t>
  </si>
  <si>
    <t>ツインルーム</t>
  </si>
  <si>
    <t>中級者</t>
    <rPh sb="0" eb="2">
      <t>チュウキュウ</t>
    </rPh>
    <rPh sb="2" eb="3">
      <t>シャ</t>
    </rPh>
    <phoneticPr fontId="19"/>
  </si>
  <si>
    <t>初心者</t>
    <rPh sb="0" eb="3">
      <t>ショシンシャ</t>
    </rPh>
    <phoneticPr fontId="19"/>
  </si>
  <si>
    <t>シングルルーム希望</t>
  </si>
  <si>
    <t>上級者</t>
    <rPh sb="0" eb="2">
      <t>ジョウキュウ</t>
    </rPh>
    <rPh sb="2" eb="3">
      <t>シャ</t>
    </rPh>
    <phoneticPr fontId="19"/>
  </si>
  <si>
    <t>mailadd</t>
    <phoneticPr fontId="18"/>
  </si>
  <si>
    <t>西村さん</t>
    <rPh sb="0" eb="2">
      <t>ニシムラ</t>
    </rPh>
    <phoneticPr fontId="18"/>
  </si>
  <si>
    <t>にしむら</t>
    <phoneticPr fontId="18"/>
  </si>
  <si>
    <t>女</t>
    <phoneticPr fontId="18"/>
  </si>
  <si>
    <t>早稲田大学尾形先生</t>
    <phoneticPr fontId="18"/>
  </si>
  <si>
    <t>早稲田大学尾形先生</t>
    <phoneticPr fontId="18"/>
  </si>
  <si>
    <t>シングルルーム希望</t>
    <phoneticPr fontId="18"/>
  </si>
  <si>
    <t>シングル（4泊）</t>
    <phoneticPr fontId="18"/>
  </si>
  <si>
    <t>ファミリー（4泊）</t>
    <phoneticPr fontId="18"/>
  </si>
  <si>
    <t>8/3のみ宿泊。女性同室OK</t>
    <rPh sb="5" eb="7">
      <t>シュクハク</t>
    </rPh>
    <rPh sb="8" eb="10">
      <t>ジョセイ</t>
    </rPh>
    <rPh sb="10" eb="12">
      <t>ドウシツ</t>
    </rPh>
    <phoneticPr fontId="18"/>
  </si>
  <si>
    <t>---</t>
    <phoneticPr fontId="18"/>
  </si>
  <si>
    <t>ファミリー①</t>
    <phoneticPr fontId="18"/>
  </si>
  <si>
    <t>ファミリー②</t>
    <phoneticPr fontId="18"/>
  </si>
  <si>
    <t>ツイン①</t>
    <phoneticPr fontId="18"/>
  </si>
  <si>
    <t>シングル②</t>
    <phoneticPr fontId="18"/>
  </si>
  <si>
    <t>シングル①</t>
    <phoneticPr fontId="18"/>
  </si>
  <si>
    <t>ファミリー3</t>
  </si>
  <si>
    <t>ファミリー③</t>
    <phoneticPr fontId="18"/>
  </si>
  <si>
    <t>ツイン④</t>
    <phoneticPr fontId="18"/>
  </si>
  <si>
    <t>ツイン⑤</t>
    <phoneticPr fontId="18"/>
  </si>
  <si>
    <t>ツイン②</t>
    <phoneticPr fontId="18"/>
  </si>
  <si>
    <t>ツイン③</t>
    <phoneticPr fontId="18"/>
  </si>
  <si>
    <t>余り部屋</t>
    <rPh sb="0" eb="1">
      <t>アマ</t>
    </rPh>
    <rPh sb="2" eb="4">
      <t>ヘヤ</t>
    </rPh>
    <phoneticPr fontId="18"/>
  </si>
  <si>
    <t>ファミリー④</t>
    <phoneticPr fontId="18"/>
  </si>
  <si>
    <t>金谷あやの</t>
    <phoneticPr fontId="18"/>
  </si>
  <si>
    <t>黒瀬 竜一</t>
    <phoneticPr fontId="18"/>
  </si>
  <si>
    <t>吉田華乃</t>
    <phoneticPr fontId="18"/>
  </si>
  <si>
    <t>柴田雅聡</t>
    <phoneticPr fontId="18"/>
  </si>
  <si>
    <t>2016/7/30(前泊)</t>
    <rPh sb="10" eb="12">
      <t>マエハク</t>
    </rPh>
    <phoneticPr fontId="18"/>
  </si>
  <si>
    <t>シングル1</t>
    <phoneticPr fontId="18"/>
  </si>
  <si>
    <t>金谷</t>
    <phoneticPr fontId="18"/>
  </si>
  <si>
    <t>シングル2</t>
    <phoneticPr fontId="18"/>
  </si>
  <si>
    <t>黒瀬</t>
    <phoneticPr fontId="18"/>
  </si>
  <si>
    <t>黒瀬</t>
    <phoneticPr fontId="18"/>
  </si>
  <si>
    <t>ツイン1</t>
    <phoneticPr fontId="18"/>
  </si>
  <si>
    <t>吉田</t>
    <phoneticPr fontId="18"/>
  </si>
  <si>
    <t>吉田、西村</t>
    <rPh sb="3" eb="5">
      <t>ニシムラ</t>
    </rPh>
    <phoneticPr fontId="18"/>
  </si>
  <si>
    <t>ツイン2</t>
    <phoneticPr fontId="18"/>
  </si>
  <si>
    <t>柴田</t>
    <phoneticPr fontId="18"/>
  </si>
  <si>
    <t>柴田</t>
    <phoneticPr fontId="18"/>
  </si>
  <si>
    <t>ツイン3</t>
    <phoneticPr fontId="18"/>
  </si>
  <si>
    <t>金谷</t>
    <phoneticPr fontId="18"/>
  </si>
  <si>
    <t>ツイン4</t>
    <phoneticPr fontId="18"/>
  </si>
  <si>
    <t>出口</t>
    <phoneticPr fontId="18"/>
  </si>
  <si>
    <t>出口</t>
    <phoneticPr fontId="18"/>
  </si>
  <si>
    <t>ツイン5</t>
    <phoneticPr fontId="18"/>
  </si>
  <si>
    <t>ファミリー1</t>
    <phoneticPr fontId="18"/>
  </si>
  <si>
    <t>村田、原田</t>
    <rPh sb="0" eb="2">
      <t>ムラタ</t>
    </rPh>
    <rPh sb="3" eb="5">
      <t>ハラダ</t>
    </rPh>
    <phoneticPr fontId="18"/>
  </si>
  <si>
    <t>ファミリー2</t>
  </si>
  <si>
    <t>塩谷、浅田</t>
    <rPh sb="0" eb="2">
      <t>シオタニ</t>
    </rPh>
    <rPh sb="3" eb="5">
      <t>アサダ</t>
    </rPh>
    <phoneticPr fontId="18"/>
  </si>
  <si>
    <t>岡野、高御堂、辻</t>
    <rPh sb="0" eb="2">
      <t>オカノ</t>
    </rPh>
    <rPh sb="3" eb="6">
      <t>タカミドウ</t>
    </rPh>
    <rPh sb="7" eb="8">
      <t>ツジ</t>
    </rPh>
    <phoneticPr fontId="18"/>
  </si>
  <si>
    <t>ファミリー4</t>
  </si>
  <si>
    <t>出口　弘明</t>
    <phoneticPr fontId="18"/>
  </si>
  <si>
    <t>---</t>
    <phoneticPr fontId="18"/>
  </si>
  <si>
    <t>---</t>
    <phoneticPr fontId="18"/>
  </si>
  <si>
    <t>シングル3(前泊のみ）</t>
    <rPh sb="6" eb="8">
      <t>マエハク</t>
    </rPh>
    <phoneticPr fontId="18"/>
  </si>
  <si>
    <t>シングル5(前泊のみ）</t>
    <phoneticPr fontId="18"/>
  </si>
  <si>
    <t>辻</t>
    <rPh sb="0" eb="1">
      <t>ツジ</t>
    </rPh>
    <phoneticPr fontId="18"/>
  </si>
  <si>
    <t>高御堂</t>
    <rPh sb="0" eb="3">
      <t>タカミドウ</t>
    </rPh>
    <phoneticPr fontId="18"/>
  </si>
  <si>
    <t>シングル4(前泊のみ）</t>
    <phoneticPr fontId="18"/>
  </si>
  <si>
    <t>※和田先生は参加なさるか。要確認</t>
    <rPh sb="1" eb="3">
      <t>ワダ</t>
    </rPh>
    <rPh sb="3" eb="5">
      <t>センセイ</t>
    </rPh>
    <rPh sb="6" eb="8">
      <t>サンカ</t>
    </rPh>
    <rPh sb="13" eb="14">
      <t>ヨウ</t>
    </rPh>
    <rPh sb="14" eb="16">
      <t>カクニン</t>
    </rPh>
    <phoneticPr fontId="18"/>
  </si>
  <si>
    <t>※ファミリー4.菅さん。大部屋に一人。いじめとかじゃない。</t>
    <rPh sb="8" eb="9">
      <t>スガ</t>
    </rPh>
    <rPh sb="12" eb="15">
      <t>オオベヤ</t>
    </rPh>
    <rPh sb="16" eb="18">
      <t>ヒトリ</t>
    </rPh>
    <phoneticPr fontId="18"/>
  </si>
  <si>
    <t>※ツイン1。女性部屋</t>
    <rPh sb="6" eb="8">
      <t>ジョセイ</t>
    </rPh>
    <rPh sb="8" eb="10">
      <t>ベヤ</t>
    </rPh>
    <phoneticPr fontId="18"/>
  </si>
  <si>
    <t>※ツイン2～５．シングル希望が多かった企業所属の方。ツインを一人で利用する形。</t>
    <rPh sb="12" eb="14">
      <t>キボウ</t>
    </rPh>
    <rPh sb="15" eb="16">
      <t>オオ</t>
    </rPh>
    <rPh sb="30" eb="32">
      <t>ヒトリ</t>
    </rPh>
    <rPh sb="33" eb="35">
      <t>リヨウ</t>
    </rPh>
    <rPh sb="37" eb="38">
      <t>カタチ</t>
    </rPh>
    <phoneticPr fontId="18"/>
  </si>
  <si>
    <t>※ファミリー1~3。学生さんを無造作配置。</t>
    <rPh sb="10" eb="12">
      <t>ガクセイ</t>
    </rPh>
    <rPh sb="15" eb="18">
      <t>ムゾウサ</t>
    </rPh>
    <rPh sb="18" eb="20">
      <t>ハイチ</t>
    </rPh>
    <phoneticPr fontId="18"/>
  </si>
  <si>
    <r>
      <t>※先生方</t>
    </r>
    <r>
      <rPr>
        <sz val="12"/>
        <color rgb="FF0070C0"/>
        <rFont val="游ゴシック"/>
        <family val="3"/>
        <charset val="128"/>
        <scheme val="minor"/>
      </rPr>
      <t>青文字</t>
    </r>
    <r>
      <rPr>
        <sz val="12"/>
        <color theme="1"/>
        <rFont val="游ゴシック"/>
        <family val="2"/>
        <charset val="128"/>
        <scheme val="minor"/>
      </rPr>
      <t>。</t>
    </r>
    <rPh sb="1" eb="4">
      <t>センセイガタ</t>
    </rPh>
    <rPh sb="4" eb="5">
      <t>アオ</t>
    </rPh>
    <rPh sb="5" eb="7">
      <t>モジ</t>
    </rPh>
    <phoneticPr fontId="18"/>
  </si>
  <si>
    <t>要確認</t>
    <rPh sb="0" eb="1">
      <t>ヨウ</t>
    </rPh>
    <rPh sb="1" eb="3">
      <t>カクニン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</si>
</sst>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222222"/>
      <name val="ＭＳ Ｐゴシック"/>
      <family val="3"/>
      <charset val="128"/>
    </font>
    <font>
      <sz val="11"/>
      <color rgb="FF22222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323232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0070C0"/>
      <name val="游ゴシック"/>
      <family val="2"/>
      <charset val="128"/>
      <scheme val="minor"/>
    </font>
    <font>
      <sz val="12"/>
      <color rgb="FF0070C0"/>
      <name val="游ゴシック"/>
      <family val="3"/>
      <charset val="12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/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wrapText="1"/>
    </xf>
    <xf numFmtId="0" fontId="0" fillId="0" borderId="10" xfId="0" applyBorder="1">
      <alignment vertical="center"/>
    </xf>
    <xf numFmtId="22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0" fillId="37" borderId="10" xfId="0" applyFont="1" applyFill="1" applyBorder="1">
      <alignment vertical="center"/>
    </xf>
    <xf numFmtId="0" fontId="19" fillId="34" borderId="11" xfId="0" applyFont="1" applyFill="1" applyBorder="1" applyAlignment="1">
      <alignment horizontal="center" vertical="center" wrapText="1"/>
    </xf>
    <xf numFmtId="41" fontId="21" fillId="35" borderId="12" xfId="0" applyNumberFormat="1" applyFont="1" applyFill="1" applyBorder="1">
      <alignment vertical="center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0" fillId="0" borderId="12" xfId="0" applyFont="1" applyFill="1" applyBorder="1">
      <alignment vertical="center"/>
    </xf>
    <xf numFmtId="0" fontId="0" fillId="40" borderId="13" xfId="0" applyFill="1" applyBorder="1" applyAlignment="1">
      <alignment vertical="center" wrapText="1"/>
    </xf>
    <xf numFmtId="0" fontId="19" fillId="40" borderId="14" xfId="0" applyFont="1" applyFill="1" applyBorder="1" applyAlignment="1">
      <alignment horizontal="center" vertical="center" wrapText="1"/>
    </xf>
    <xf numFmtId="0" fontId="19" fillId="40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41" fontId="0" fillId="0" borderId="17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41" fontId="0" fillId="0" borderId="20" xfId="0" applyNumberForma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41" fontId="0" fillId="40" borderId="20" xfId="0" applyNumberFormat="1" applyFill="1" applyBorder="1" applyAlignment="1">
      <alignment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40" borderId="24" xfId="0" applyFont="1" applyFill="1" applyBorder="1" applyAlignment="1">
      <alignment horizontal="center" vertical="center" wrapText="1"/>
    </xf>
    <xf numFmtId="0" fontId="19" fillId="40" borderId="2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19" fillId="40" borderId="14" xfId="0" applyFont="1" applyFill="1" applyBorder="1" applyAlignment="1">
      <alignment vertical="center" wrapText="1"/>
    </xf>
    <xf numFmtId="0" fontId="19" fillId="40" borderId="15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5" fillId="0" borderId="10" xfId="42" applyBorder="1"/>
    <xf numFmtId="56" fontId="25" fillId="34" borderId="10" xfId="42" applyNumberFormat="1" applyFill="1" applyBorder="1"/>
    <xf numFmtId="0" fontId="25" fillId="0" borderId="0" xfId="42"/>
    <xf numFmtId="0" fontId="25" fillId="39" borderId="10" xfId="42" applyFill="1" applyBorder="1"/>
    <xf numFmtId="0" fontId="25" fillId="37" borderId="10" xfId="42" applyFill="1" applyBorder="1"/>
    <xf numFmtId="41" fontId="21" fillId="0" borderId="12" xfId="0" applyNumberFormat="1" applyFont="1" applyFill="1" applyBorder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7" fillId="0" borderId="10" xfId="0" applyFont="1" applyBorder="1">
      <alignment vertical="center"/>
    </xf>
    <xf numFmtId="0" fontId="27" fillId="35" borderId="10" xfId="0" applyFont="1" applyFill="1" applyBorder="1">
      <alignment vertical="center"/>
    </xf>
    <xf numFmtId="0" fontId="27" fillId="0" borderId="10" xfId="0" applyFont="1" applyBorder="1" applyAlignment="1">
      <alignment vertical="center" wrapText="1"/>
    </xf>
    <xf numFmtId="0" fontId="0" fillId="33" borderId="31" xfId="0" applyFill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0" fontId="20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28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38" borderId="10" xfId="0" applyFill="1" applyBorder="1" applyAlignment="1">
      <alignment vertical="center"/>
    </xf>
    <xf numFmtId="0" fontId="0" fillId="40" borderId="10" xfId="0" applyFill="1" applyBorder="1" applyAlignment="1">
      <alignment horizontal="center" vertical="center" shrinkToFit="1"/>
    </xf>
    <xf numFmtId="0" fontId="22" fillId="0" borderId="32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1" fontId="0" fillId="0" borderId="33" xfId="0" applyNumberFormat="1" applyBorder="1" applyAlignment="1">
      <alignment vertical="center" wrapText="1"/>
    </xf>
    <xf numFmtId="0" fontId="0" fillId="40" borderId="10" xfId="0" applyFill="1" applyBorder="1" applyAlignment="1">
      <alignment vertical="center" wrapText="1"/>
    </xf>
    <xf numFmtId="0" fontId="20" fillId="0" borderId="10" xfId="0" quotePrefix="1" applyFont="1" applyFill="1" applyBorder="1" applyAlignment="1">
      <alignment horizontal="center" vertical="center"/>
    </xf>
    <xf numFmtId="41" fontId="20" fillId="0" borderId="12" xfId="0" quotePrefix="1" applyNumberFormat="1" applyFont="1" applyFill="1" applyBorder="1" applyAlignment="1">
      <alignment horizontal="center" vertical="center"/>
    </xf>
    <xf numFmtId="0" fontId="20" fillId="0" borderId="12" xfId="0" quotePrefix="1" applyFont="1" applyFill="1" applyBorder="1" applyAlignment="1">
      <alignment horizontal="center" vertical="center"/>
    </xf>
    <xf numFmtId="41" fontId="20" fillId="35" borderId="12" xfId="0" quotePrefix="1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1" fontId="21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41" fontId="21" fillId="35" borderId="12" xfId="0" applyNumberFormat="1" applyFont="1" applyFill="1" applyBorder="1" applyAlignment="1">
      <alignment horizontal="center" vertical="center"/>
    </xf>
    <xf numFmtId="0" fontId="20" fillId="41" borderId="10" xfId="0" applyFont="1" applyFill="1" applyBorder="1">
      <alignment vertical="center"/>
    </xf>
    <xf numFmtId="0" fontId="20" fillId="42" borderId="10" xfId="0" applyFont="1" applyFill="1" applyBorder="1">
      <alignment vertical="center"/>
    </xf>
    <xf numFmtId="0" fontId="25" fillId="0" borderId="10" xfId="42" applyFill="1" applyBorder="1"/>
    <xf numFmtId="0" fontId="25" fillId="41" borderId="10" xfId="42" applyFill="1" applyBorder="1"/>
    <xf numFmtId="0" fontId="25" fillId="0" borderId="0" xfId="42" applyFill="1"/>
    <xf numFmtId="0" fontId="25" fillId="0" borderId="10" xfId="42" quotePrefix="1" applyBorder="1"/>
    <xf numFmtId="0" fontId="30" fillId="0" borderId="10" xfId="42" applyFont="1" applyFill="1" applyBorder="1"/>
    <xf numFmtId="0" fontId="31" fillId="0" borderId="10" xfId="42" applyFont="1" applyFill="1" applyBorder="1"/>
    <xf numFmtId="0" fontId="30" fillId="0" borderId="10" xfId="42" applyFont="1" applyBorder="1"/>
    <xf numFmtId="0" fontId="31" fillId="0" borderId="10" xfId="42" applyFont="1" applyBorder="1"/>
    <xf numFmtId="0" fontId="22" fillId="0" borderId="27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4" fillId="40" borderId="21" xfId="0" applyFont="1" applyFill="1" applyBorder="1" applyAlignment="1">
      <alignment horizontal="center" vertical="center" wrapText="1"/>
    </xf>
    <xf numFmtId="0" fontId="19" fillId="40" borderId="22" xfId="0" applyFont="1" applyFill="1" applyBorder="1" applyAlignment="1">
      <alignment horizontal="center" vertical="center" wrapText="1"/>
    </xf>
    <xf numFmtId="0" fontId="19" fillId="40" borderId="13" xfId="0" applyFont="1" applyFill="1" applyBorder="1" applyAlignment="1">
      <alignment horizontal="center" vertical="center" wrapText="1"/>
    </xf>
    <xf numFmtId="0" fontId="19" fillId="40" borderId="1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CC66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pane ySplit="1" topLeftCell="A2" activePane="bottomLeft" state="frozen"/>
      <selection pane="bottomLeft" activeCell="E41" sqref="E41"/>
    </sheetView>
  </sheetViews>
  <sheetFormatPr defaultRowHeight="18.75" x14ac:dyDescent="0.4"/>
  <cols>
    <col min="1" max="1" width="14" customWidth="1"/>
    <col min="2" max="2" width="11.75" customWidth="1"/>
    <col min="3" max="3" width="9.625" customWidth="1"/>
    <col min="4" max="4" width="8.875" customWidth="1"/>
    <col min="5" max="5" width="9.625" customWidth="1"/>
    <col min="6" max="6" width="14.375" customWidth="1"/>
    <col min="7" max="7" width="17.25" customWidth="1"/>
    <col min="8" max="8" width="13" style="1" customWidth="1"/>
    <col min="9" max="9" width="19" customWidth="1"/>
    <col min="10" max="10" width="13.625" style="1" customWidth="1"/>
    <col min="11" max="11" width="26.375" customWidth="1"/>
    <col min="12" max="12" width="15.25" customWidth="1"/>
    <col min="13" max="13" width="60" style="1" customWidth="1"/>
    <col min="16" max="16" width="27.875" customWidth="1"/>
    <col min="18" max="18" width="25.125" customWidth="1"/>
  </cols>
  <sheetData>
    <row r="1" spans="1:18" ht="75" customHeight="1" x14ac:dyDescent="0.4">
      <c r="A1" s="8" t="s">
        <v>14</v>
      </c>
      <c r="B1" s="8" t="s">
        <v>15</v>
      </c>
      <c r="C1" s="12" t="s">
        <v>66</v>
      </c>
      <c r="D1" s="12" t="s">
        <v>16</v>
      </c>
      <c r="E1" s="12" t="s">
        <v>17</v>
      </c>
      <c r="F1" s="2" t="s">
        <v>0</v>
      </c>
      <c r="G1" s="2" t="s">
        <v>1</v>
      </c>
      <c r="H1" s="2" t="s">
        <v>2</v>
      </c>
      <c r="I1" s="2" t="s">
        <v>3</v>
      </c>
      <c r="J1" s="3" t="s">
        <v>18</v>
      </c>
      <c r="K1" s="3" t="s">
        <v>4</v>
      </c>
      <c r="L1" s="3" t="s">
        <v>11</v>
      </c>
      <c r="M1" s="3" t="s">
        <v>5</v>
      </c>
      <c r="N1" s="3" t="s">
        <v>12</v>
      </c>
      <c r="O1" s="3" t="s">
        <v>13</v>
      </c>
      <c r="P1" s="3" t="s">
        <v>6</v>
      </c>
      <c r="Q1" s="2" t="s">
        <v>7</v>
      </c>
      <c r="R1" s="52" t="s">
        <v>175</v>
      </c>
    </row>
    <row r="2" spans="1:18" ht="45" customHeight="1" x14ac:dyDescent="0.4">
      <c r="A2" s="54"/>
      <c r="B2" s="11" t="s">
        <v>186</v>
      </c>
      <c r="C2" s="46"/>
      <c r="D2" s="16"/>
      <c r="E2" s="13"/>
      <c r="F2" s="4" t="s">
        <v>92</v>
      </c>
      <c r="G2" s="5">
        <v>42926.532638888886</v>
      </c>
      <c r="H2" s="55" t="s">
        <v>94</v>
      </c>
      <c r="I2" s="4" t="s">
        <v>95</v>
      </c>
      <c r="J2" s="15" t="s">
        <v>96</v>
      </c>
      <c r="K2" s="56" t="s">
        <v>97</v>
      </c>
      <c r="L2" s="59" t="s">
        <v>170</v>
      </c>
      <c r="M2" s="7"/>
      <c r="N2" s="6">
        <v>0</v>
      </c>
      <c r="O2" s="6">
        <v>0</v>
      </c>
      <c r="P2" s="14"/>
      <c r="Q2" s="6" t="s">
        <v>171</v>
      </c>
      <c r="R2" s="53" t="s">
        <v>93</v>
      </c>
    </row>
    <row r="3" spans="1:18" ht="45" customHeight="1" x14ac:dyDescent="0.4">
      <c r="A3" s="54"/>
      <c r="B3" s="11" t="s">
        <v>186</v>
      </c>
      <c r="C3" s="46"/>
      <c r="D3" s="16"/>
      <c r="E3" s="13"/>
      <c r="F3" s="4" t="s">
        <v>98</v>
      </c>
      <c r="G3" s="5">
        <v>42924.338194444441</v>
      </c>
      <c r="H3" s="55" t="s">
        <v>98</v>
      </c>
      <c r="I3" s="4" t="s">
        <v>100</v>
      </c>
      <c r="J3" s="15" t="s">
        <v>96</v>
      </c>
      <c r="K3" s="57" t="s">
        <v>101</v>
      </c>
      <c r="L3" s="59" t="s">
        <v>170</v>
      </c>
      <c r="M3" s="7"/>
      <c r="N3" s="6">
        <v>0</v>
      </c>
      <c r="O3" s="6">
        <v>0</v>
      </c>
      <c r="P3" s="14"/>
      <c r="Q3" s="6" t="s">
        <v>172</v>
      </c>
      <c r="R3" s="53" t="s">
        <v>99</v>
      </c>
    </row>
    <row r="4" spans="1:18" ht="45" customHeight="1" x14ac:dyDescent="0.4">
      <c r="A4" s="54"/>
      <c r="B4" s="74" t="s">
        <v>187</v>
      </c>
      <c r="C4" s="46"/>
      <c r="D4" s="10"/>
      <c r="E4" s="13"/>
      <c r="F4" s="4" t="s">
        <v>102</v>
      </c>
      <c r="G4" s="5">
        <v>42922.928472222222</v>
      </c>
      <c r="H4" s="55" t="s">
        <v>102</v>
      </c>
      <c r="I4" s="4" t="s">
        <v>104</v>
      </c>
      <c r="J4" s="15" t="s">
        <v>96</v>
      </c>
      <c r="K4" s="57" t="s">
        <v>105</v>
      </c>
      <c r="L4" s="59" t="s">
        <v>170</v>
      </c>
      <c r="M4" s="7"/>
      <c r="N4" s="6">
        <v>0</v>
      </c>
      <c r="O4" s="6">
        <v>0</v>
      </c>
      <c r="P4" s="14"/>
      <c r="Q4" s="6" t="s">
        <v>172</v>
      </c>
      <c r="R4" s="53" t="s">
        <v>103</v>
      </c>
    </row>
    <row r="5" spans="1:18" ht="45" customHeight="1" x14ac:dyDescent="0.4">
      <c r="A5" s="54"/>
      <c r="B5" s="74" t="s">
        <v>187</v>
      </c>
      <c r="C5" s="46"/>
      <c r="D5" s="16"/>
      <c r="E5" s="13"/>
      <c r="F5" s="4" t="s">
        <v>106</v>
      </c>
      <c r="G5" s="5">
        <v>42922.835416666669</v>
      </c>
      <c r="H5" s="55" t="s">
        <v>108</v>
      </c>
      <c r="I5" s="4" t="s">
        <v>109</v>
      </c>
      <c r="J5" s="15" t="s">
        <v>96</v>
      </c>
      <c r="K5" s="57" t="s">
        <v>110</v>
      </c>
      <c r="L5" s="59" t="s">
        <v>170</v>
      </c>
      <c r="M5" s="7" t="s">
        <v>111</v>
      </c>
      <c r="N5" s="6">
        <v>0</v>
      </c>
      <c r="O5" s="6">
        <v>1</v>
      </c>
      <c r="P5" s="14" t="s">
        <v>112</v>
      </c>
      <c r="Q5" s="6" t="s">
        <v>172</v>
      </c>
      <c r="R5" s="53" t="s">
        <v>107</v>
      </c>
    </row>
    <row r="6" spans="1:18" ht="45" customHeight="1" x14ac:dyDescent="0.4">
      <c r="A6" s="54"/>
      <c r="B6" s="75" t="s">
        <v>188</v>
      </c>
      <c r="C6" s="46"/>
      <c r="D6" s="16"/>
      <c r="E6" s="13"/>
      <c r="F6" s="4" t="s">
        <v>201</v>
      </c>
      <c r="G6" s="5">
        <v>42922.802083333336</v>
      </c>
      <c r="H6" s="55" t="s">
        <v>113</v>
      </c>
      <c r="I6" s="4" t="s">
        <v>115</v>
      </c>
      <c r="J6" s="60" t="s">
        <v>116</v>
      </c>
      <c r="K6" s="57" t="s">
        <v>117</v>
      </c>
      <c r="L6" s="59" t="s">
        <v>170</v>
      </c>
      <c r="M6" s="7" t="s">
        <v>118</v>
      </c>
      <c r="N6" s="6">
        <v>0</v>
      </c>
      <c r="O6" s="6">
        <v>0</v>
      </c>
      <c r="P6" s="14"/>
      <c r="Q6" s="6" t="s">
        <v>172</v>
      </c>
      <c r="R6" s="53" t="s">
        <v>114</v>
      </c>
    </row>
    <row r="7" spans="1:18" ht="45" customHeight="1" x14ac:dyDescent="0.4">
      <c r="A7" s="54"/>
      <c r="B7" s="54" t="s">
        <v>190</v>
      </c>
      <c r="C7" s="46"/>
      <c r="D7" s="16"/>
      <c r="E7" s="13"/>
      <c r="F7" s="4" t="s">
        <v>9</v>
      </c>
      <c r="G7" s="5">
        <v>42922.748611111114</v>
      </c>
      <c r="H7" s="55" t="s">
        <v>120</v>
      </c>
      <c r="I7" s="4" t="s">
        <v>10</v>
      </c>
      <c r="J7" s="15" t="s">
        <v>96</v>
      </c>
      <c r="K7" s="57" t="s">
        <v>179</v>
      </c>
      <c r="L7" s="61" t="s">
        <v>173</v>
      </c>
      <c r="M7" s="7"/>
      <c r="N7" s="6">
        <v>0</v>
      </c>
      <c r="O7" s="6">
        <v>1</v>
      </c>
      <c r="P7" s="14"/>
      <c r="Q7" s="6" t="s">
        <v>171</v>
      </c>
      <c r="R7" s="53" t="s">
        <v>119</v>
      </c>
    </row>
    <row r="8" spans="1:18" ht="45" customHeight="1" x14ac:dyDescent="0.4">
      <c r="A8" s="54"/>
      <c r="B8" s="9" t="s">
        <v>192</v>
      </c>
      <c r="C8" s="46"/>
      <c r="D8" s="16"/>
      <c r="E8" s="13"/>
      <c r="F8" s="4" t="s">
        <v>121</v>
      </c>
      <c r="G8" s="5">
        <v>42922.680555555555</v>
      </c>
      <c r="H8" s="55" t="s">
        <v>121</v>
      </c>
      <c r="I8" s="4" t="s">
        <v>123</v>
      </c>
      <c r="J8" s="15" t="s">
        <v>96</v>
      </c>
      <c r="K8" s="57" t="s">
        <v>117</v>
      </c>
      <c r="L8" s="59" t="s">
        <v>170</v>
      </c>
      <c r="M8" s="7"/>
      <c r="N8" s="6">
        <v>0</v>
      </c>
      <c r="O8" s="6">
        <v>0</v>
      </c>
      <c r="P8" s="14" t="s">
        <v>124</v>
      </c>
      <c r="Q8" s="6" t="s">
        <v>172</v>
      </c>
      <c r="R8" s="53" t="s">
        <v>122</v>
      </c>
    </row>
    <row r="9" spans="1:18" ht="45" customHeight="1" x14ac:dyDescent="0.4">
      <c r="A9" s="54"/>
      <c r="B9" s="9" t="s">
        <v>192</v>
      </c>
      <c r="C9" s="46"/>
      <c r="D9" s="16"/>
      <c r="E9" s="13"/>
      <c r="F9" s="4" t="s">
        <v>8</v>
      </c>
      <c r="G9" s="5">
        <v>42916.554861111108</v>
      </c>
      <c r="H9" s="55" t="s">
        <v>126</v>
      </c>
      <c r="I9" s="4" t="s">
        <v>127</v>
      </c>
      <c r="J9" s="15" t="s">
        <v>96</v>
      </c>
      <c r="K9" s="57" t="s">
        <v>128</v>
      </c>
      <c r="L9" s="59" t="s">
        <v>170</v>
      </c>
      <c r="M9" s="7"/>
      <c r="N9" s="6">
        <v>0</v>
      </c>
      <c r="O9" s="6">
        <v>0</v>
      </c>
      <c r="P9" s="14"/>
      <c r="Q9" s="6" t="s">
        <v>174</v>
      </c>
      <c r="R9" s="53" t="s">
        <v>125</v>
      </c>
    </row>
    <row r="10" spans="1:18" ht="45" customHeight="1" x14ac:dyDescent="0.4">
      <c r="A10" s="54"/>
      <c r="B10" s="54" t="s">
        <v>195</v>
      </c>
      <c r="C10" s="46"/>
      <c r="D10" s="16"/>
      <c r="E10" s="13"/>
      <c r="F10" s="4" t="s">
        <v>129</v>
      </c>
      <c r="G10" s="5">
        <v>42916.538194444445</v>
      </c>
      <c r="H10" s="55" t="s">
        <v>202</v>
      </c>
      <c r="I10" s="4" t="s">
        <v>131</v>
      </c>
      <c r="J10" s="15" t="s">
        <v>96</v>
      </c>
      <c r="K10" s="57" t="s">
        <v>132</v>
      </c>
      <c r="L10" s="61" t="s">
        <v>173</v>
      </c>
      <c r="M10" s="7" t="s">
        <v>133</v>
      </c>
      <c r="N10" s="6">
        <v>0</v>
      </c>
      <c r="O10" s="6">
        <v>0</v>
      </c>
      <c r="P10" s="14" t="s">
        <v>134</v>
      </c>
      <c r="Q10" s="6" t="s">
        <v>171</v>
      </c>
      <c r="R10" s="53" t="s">
        <v>130</v>
      </c>
    </row>
    <row r="11" spans="1:18" ht="45" customHeight="1" x14ac:dyDescent="0.4">
      <c r="A11" s="54"/>
      <c r="B11" s="54" t="s">
        <v>196</v>
      </c>
      <c r="C11" s="46"/>
      <c r="D11" s="16"/>
      <c r="E11" s="13"/>
      <c r="F11" s="4" t="s">
        <v>135</v>
      </c>
      <c r="G11" s="5">
        <v>42915.654166666667</v>
      </c>
      <c r="H11" s="55" t="s">
        <v>199</v>
      </c>
      <c r="I11" s="4" t="s">
        <v>137</v>
      </c>
      <c r="J11" s="60" t="s">
        <v>116</v>
      </c>
      <c r="K11" s="57" t="s">
        <v>138</v>
      </c>
      <c r="L11" s="61" t="s">
        <v>173</v>
      </c>
      <c r="M11" s="14" t="s">
        <v>139</v>
      </c>
      <c r="N11" s="6">
        <v>0</v>
      </c>
      <c r="O11" s="6">
        <v>1</v>
      </c>
      <c r="P11" s="14" t="s">
        <v>140</v>
      </c>
      <c r="Q11" s="6" t="s">
        <v>171</v>
      </c>
      <c r="R11" s="53" t="s">
        <v>136</v>
      </c>
    </row>
    <row r="12" spans="1:18" ht="45" customHeight="1" x14ac:dyDescent="0.4">
      <c r="A12" s="66" t="s">
        <v>185</v>
      </c>
      <c r="B12" s="66" t="s">
        <v>185</v>
      </c>
      <c r="C12" s="67" t="s">
        <v>185</v>
      </c>
      <c r="D12" s="68" t="s">
        <v>185</v>
      </c>
      <c r="E12" s="69" t="s">
        <v>185</v>
      </c>
      <c r="F12" s="4" t="s">
        <v>141</v>
      </c>
      <c r="G12" s="5">
        <v>42915.59097222222</v>
      </c>
      <c r="H12" s="4" t="s">
        <v>141</v>
      </c>
      <c r="I12" s="4" t="s">
        <v>143</v>
      </c>
      <c r="J12" s="15" t="s">
        <v>96</v>
      </c>
      <c r="K12" s="57" t="s">
        <v>144</v>
      </c>
      <c r="L12" s="59" t="s">
        <v>145</v>
      </c>
      <c r="M12" s="7"/>
      <c r="N12" s="6">
        <v>0</v>
      </c>
      <c r="O12" s="6">
        <v>1</v>
      </c>
      <c r="P12" s="14" t="s">
        <v>140</v>
      </c>
      <c r="Q12" s="6" t="s">
        <v>171</v>
      </c>
      <c r="R12" s="53" t="s">
        <v>142</v>
      </c>
    </row>
    <row r="13" spans="1:18" ht="45" customHeight="1" x14ac:dyDescent="0.4">
      <c r="A13" s="66" t="s">
        <v>185</v>
      </c>
      <c r="B13" s="66" t="s">
        <v>185</v>
      </c>
      <c r="C13" s="67" t="s">
        <v>185</v>
      </c>
      <c r="D13" s="68" t="s">
        <v>185</v>
      </c>
      <c r="E13" s="69" t="s">
        <v>185</v>
      </c>
      <c r="F13" s="4" t="s">
        <v>146</v>
      </c>
      <c r="G13" s="5">
        <v>42915.589583333334</v>
      </c>
      <c r="H13" s="4" t="s">
        <v>148</v>
      </c>
      <c r="I13" s="4" t="s">
        <v>149</v>
      </c>
      <c r="J13" s="15" t="s">
        <v>96</v>
      </c>
      <c r="K13" s="57" t="s">
        <v>138</v>
      </c>
      <c r="L13" s="59" t="s">
        <v>145</v>
      </c>
      <c r="M13" s="7"/>
      <c r="N13" s="6">
        <v>0</v>
      </c>
      <c r="O13" s="6">
        <v>1</v>
      </c>
      <c r="P13" s="14" t="s">
        <v>140</v>
      </c>
      <c r="Q13" s="6" t="s">
        <v>171</v>
      </c>
      <c r="R13" s="53" t="s">
        <v>147</v>
      </c>
    </row>
    <row r="14" spans="1:18" ht="45" customHeight="1" x14ac:dyDescent="0.4">
      <c r="A14" s="70"/>
      <c r="B14" s="54" t="s">
        <v>193</v>
      </c>
      <c r="C14" s="71"/>
      <c r="D14" s="72"/>
      <c r="E14" s="73"/>
      <c r="F14" s="4" t="s">
        <v>150</v>
      </c>
      <c r="G14" s="5">
        <v>42915.484722222223</v>
      </c>
      <c r="H14" s="55" t="s">
        <v>227</v>
      </c>
      <c r="I14" s="4" t="s">
        <v>152</v>
      </c>
      <c r="J14" s="15" t="s">
        <v>96</v>
      </c>
      <c r="K14" s="57" t="s">
        <v>138</v>
      </c>
      <c r="L14" s="61" t="s">
        <v>173</v>
      </c>
      <c r="M14" s="65" t="s">
        <v>153</v>
      </c>
      <c r="N14" s="6">
        <v>0</v>
      </c>
      <c r="O14" s="6">
        <v>1</v>
      </c>
      <c r="P14" s="14"/>
      <c r="Q14" s="6" t="s">
        <v>171</v>
      </c>
      <c r="R14" s="53" t="s">
        <v>151</v>
      </c>
    </row>
    <row r="15" spans="1:18" ht="45" customHeight="1" x14ac:dyDescent="0.4">
      <c r="A15" s="70"/>
      <c r="B15" s="9" t="s">
        <v>192</v>
      </c>
      <c r="C15" s="71"/>
      <c r="D15" s="72"/>
      <c r="E15" s="73"/>
      <c r="F15" s="4" t="s">
        <v>154</v>
      </c>
      <c r="G15" s="5">
        <v>42914.623611111114</v>
      </c>
      <c r="H15" s="55" t="s">
        <v>156</v>
      </c>
      <c r="I15" s="4" t="s">
        <v>157</v>
      </c>
      <c r="J15" s="15" t="s">
        <v>96</v>
      </c>
      <c r="K15" s="57" t="s">
        <v>128</v>
      </c>
      <c r="L15" s="59" t="s">
        <v>170</v>
      </c>
      <c r="M15" s="7"/>
      <c r="N15" s="6">
        <v>0</v>
      </c>
      <c r="O15" s="6">
        <v>0</v>
      </c>
      <c r="P15" s="14"/>
      <c r="Q15" s="6" t="s">
        <v>171</v>
      </c>
      <c r="R15" s="53" t="s">
        <v>155</v>
      </c>
    </row>
    <row r="16" spans="1:18" ht="45" customHeight="1" x14ac:dyDescent="0.4">
      <c r="A16" s="66" t="s">
        <v>185</v>
      </c>
      <c r="B16" s="66" t="s">
        <v>185</v>
      </c>
      <c r="C16" s="67" t="s">
        <v>185</v>
      </c>
      <c r="D16" s="68" t="s">
        <v>185</v>
      </c>
      <c r="E16" s="69" t="s">
        <v>185</v>
      </c>
      <c r="F16" s="47" t="s">
        <v>158</v>
      </c>
      <c r="G16" s="5">
        <v>42908.436111111114</v>
      </c>
      <c r="H16" s="4" t="s">
        <v>160</v>
      </c>
      <c r="I16" s="4" t="s">
        <v>161</v>
      </c>
      <c r="J16" s="15" t="s">
        <v>96</v>
      </c>
      <c r="K16" s="57" t="s">
        <v>162</v>
      </c>
      <c r="L16" s="59" t="s">
        <v>145</v>
      </c>
      <c r="M16" s="7" t="s">
        <v>163</v>
      </c>
      <c r="N16" s="6">
        <v>0</v>
      </c>
      <c r="O16" s="6">
        <v>1</v>
      </c>
      <c r="P16" s="14" t="s">
        <v>164</v>
      </c>
      <c r="Q16" s="6" t="s">
        <v>171</v>
      </c>
      <c r="R16" s="53" t="s">
        <v>159</v>
      </c>
    </row>
    <row r="17" spans="1:18" ht="45" customHeight="1" x14ac:dyDescent="0.4">
      <c r="A17" s="54"/>
      <c r="B17" s="54" t="s">
        <v>189</v>
      </c>
      <c r="C17" s="46"/>
      <c r="D17" s="4"/>
      <c r="E17" s="13"/>
      <c r="F17" s="4" t="s">
        <v>165</v>
      </c>
      <c r="G17" s="5">
        <v>42907.631249999999</v>
      </c>
      <c r="H17" s="55" t="s">
        <v>200</v>
      </c>
      <c r="I17" s="4" t="s">
        <v>167</v>
      </c>
      <c r="J17" s="15" t="s">
        <v>96</v>
      </c>
      <c r="K17" s="57" t="s">
        <v>168</v>
      </c>
      <c r="L17" s="61" t="s">
        <v>173</v>
      </c>
      <c r="M17" s="65" t="s">
        <v>169</v>
      </c>
      <c r="N17" s="6">
        <v>0</v>
      </c>
      <c r="O17" s="6">
        <v>0</v>
      </c>
      <c r="P17" s="14"/>
      <c r="Q17" s="6" t="s">
        <v>172</v>
      </c>
      <c r="R17" s="53" t="s">
        <v>166</v>
      </c>
    </row>
    <row r="18" spans="1:18" ht="45" customHeight="1" x14ac:dyDescent="0.4">
      <c r="A18" s="54"/>
      <c r="B18" s="75" t="s">
        <v>188</v>
      </c>
      <c r="C18" s="46"/>
      <c r="D18" s="4"/>
      <c r="E18" s="13"/>
      <c r="F18" s="4"/>
      <c r="G18" s="5"/>
      <c r="H18" s="55" t="s">
        <v>176</v>
      </c>
      <c r="I18" s="4" t="s">
        <v>177</v>
      </c>
      <c r="J18" s="60" t="s">
        <v>178</v>
      </c>
      <c r="K18" s="57" t="s">
        <v>180</v>
      </c>
      <c r="L18" s="61" t="s">
        <v>181</v>
      </c>
      <c r="M18" s="7" t="s">
        <v>184</v>
      </c>
      <c r="N18" s="6">
        <v>1</v>
      </c>
      <c r="O18" s="6">
        <v>1</v>
      </c>
      <c r="P18" s="14"/>
      <c r="Q18" s="6"/>
      <c r="R18" s="53"/>
    </row>
    <row r="19" spans="1:18" ht="27.95" customHeight="1" x14ac:dyDescent="0.4">
      <c r="A19" s="66" t="s">
        <v>185</v>
      </c>
      <c r="B19" s="66" t="s">
        <v>185</v>
      </c>
      <c r="C19" s="67" t="s">
        <v>185</v>
      </c>
      <c r="D19" s="68" t="s">
        <v>185</v>
      </c>
      <c r="E19" s="69" t="s">
        <v>185</v>
      </c>
      <c r="F19" s="15"/>
      <c r="G19" s="4"/>
      <c r="H19" s="7" t="s">
        <v>19</v>
      </c>
      <c r="I19" s="4" t="s">
        <v>20</v>
      </c>
      <c r="J19" s="15" t="s">
        <v>96</v>
      </c>
      <c r="K19" s="58" t="s">
        <v>21</v>
      </c>
      <c r="L19" s="59" t="s">
        <v>145</v>
      </c>
      <c r="M19" s="7"/>
      <c r="N19" s="6">
        <v>0</v>
      </c>
      <c r="O19" s="6">
        <v>0</v>
      </c>
      <c r="P19" s="4"/>
      <c r="Q19" s="4"/>
      <c r="R19" s="53"/>
    </row>
    <row r="20" spans="1:18" ht="27.95" customHeight="1" x14ac:dyDescent="0.4">
      <c r="A20" s="66" t="s">
        <v>185</v>
      </c>
      <c r="B20" s="66" t="s">
        <v>185</v>
      </c>
      <c r="C20" s="67" t="s">
        <v>185</v>
      </c>
      <c r="D20" s="68" t="s">
        <v>185</v>
      </c>
      <c r="E20" s="69" t="s">
        <v>185</v>
      </c>
      <c r="F20" s="4"/>
      <c r="G20" s="4"/>
      <c r="H20" s="7" t="s">
        <v>22</v>
      </c>
      <c r="I20" s="4" t="s">
        <v>23</v>
      </c>
      <c r="J20" s="15" t="s">
        <v>96</v>
      </c>
      <c r="K20" s="58" t="s">
        <v>21</v>
      </c>
      <c r="L20" s="59" t="s">
        <v>145</v>
      </c>
      <c r="M20" s="7"/>
      <c r="N20" s="6">
        <v>0</v>
      </c>
      <c r="O20" s="6">
        <v>0</v>
      </c>
      <c r="P20" s="4"/>
      <c r="Q20" s="4"/>
      <c r="R20" s="53"/>
    </row>
    <row r="21" spans="1:18" ht="19.5" thickBot="1" x14ac:dyDescent="0.45"/>
    <row r="22" spans="1:18" ht="13.5" customHeight="1" x14ac:dyDescent="0.4">
      <c r="A22" s="17"/>
      <c r="B22" s="18" t="s">
        <v>24</v>
      </c>
      <c r="C22" s="19" t="s">
        <v>25</v>
      </c>
      <c r="H22" s="30" t="s">
        <v>31</v>
      </c>
      <c r="I22" s="31"/>
      <c r="J22" s="34">
        <f>COUNTIF(J$2:J$21,"男")</f>
        <v>16</v>
      </c>
    </row>
    <row r="23" spans="1:18" ht="13.5" customHeight="1" thickBot="1" x14ac:dyDescent="0.45">
      <c r="A23" s="24" t="s">
        <v>26</v>
      </c>
      <c r="B23" s="7">
        <v>5</v>
      </c>
      <c r="C23" s="21">
        <f>2200*B23*4</f>
        <v>44000</v>
      </c>
      <c r="H23" s="32" t="s">
        <v>32</v>
      </c>
      <c r="I23" s="33"/>
      <c r="J23" s="35">
        <f>COUNTIF(J$2:J$21,"女")</f>
        <v>3</v>
      </c>
    </row>
    <row r="24" spans="1:18" ht="13.5" customHeight="1" x14ac:dyDescent="0.4">
      <c r="A24" s="24" t="s">
        <v>182</v>
      </c>
      <c r="B24" s="7">
        <v>2</v>
      </c>
      <c r="C24" s="21">
        <f>1700*B24*4</f>
        <v>13600</v>
      </c>
      <c r="H24"/>
      <c r="M24"/>
    </row>
    <row r="25" spans="1:18" ht="13.5" customHeight="1" thickBot="1" x14ac:dyDescent="0.45">
      <c r="A25" s="62" t="s">
        <v>183</v>
      </c>
      <c r="B25" s="63">
        <v>4</v>
      </c>
      <c r="C25" s="64">
        <f>2200*B25*4</f>
        <v>35200</v>
      </c>
      <c r="H25"/>
      <c r="M25"/>
    </row>
    <row r="26" spans="1:18" ht="13.5" customHeight="1" thickBot="1" x14ac:dyDescent="0.45">
      <c r="A26" s="25" t="s">
        <v>27</v>
      </c>
      <c r="B26" s="22"/>
      <c r="C26" s="23">
        <f>SUM(C23:C25)</f>
        <v>92800</v>
      </c>
    </row>
    <row r="27" spans="1:18" ht="13.5" customHeight="1" thickBot="1" x14ac:dyDescent="0.45"/>
    <row r="28" spans="1:18" ht="13.5" customHeight="1" thickBot="1" x14ac:dyDescent="0.45">
      <c r="A28" s="86" t="s">
        <v>39</v>
      </c>
      <c r="B28" s="87"/>
      <c r="C28" s="26">
        <v>1100</v>
      </c>
    </row>
    <row r="29" spans="1:18" ht="13.5" customHeight="1" thickBot="1" x14ac:dyDescent="0.45">
      <c r="A29" s="86" t="s">
        <v>40</v>
      </c>
      <c r="B29" s="87"/>
      <c r="C29" s="26">
        <v>1700</v>
      </c>
    </row>
    <row r="30" spans="1:18" ht="13.5" customHeight="1" x14ac:dyDescent="0.4">
      <c r="A30" s="27" t="s">
        <v>16</v>
      </c>
      <c r="B30" s="28" t="s">
        <v>28</v>
      </c>
      <c r="C30" s="29" t="s">
        <v>29</v>
      </c>
    </row>
    <row r="31" spans="1:18" ht="13.5" customHeight="1" x14ac:dyDescent="0.4">
      <c r="A31" s="20" t="s">
        <v>30</v>
      </c>
      <c r="B31" s="7">
        <v>14</v>
      </c>
      <c r="C31" s="21">
        <f>SUM(E2:E20)</f>
        <v>0</v>
      </c>
    </row>
    <row r="32" spans="1:18" ht="13.5" customHeight="1" thickBot="1" x14ac:dyDescent="0.45"/>
    <row r="33" spans="1:4" ht="13.5" customHeight="1" x14ac:dyDescent="0.4">
      <c r="A33" s="88" t="s">
        <v>33</v>
      </c>
      <c r="B33" s="89"/>
      <c r="C33" s="36" t="s">
        <v>24</v>
      </c>
      <c r="D33" s="37" t="s">
        <v>34</v>
      </c>
    </row>
    <row r="34" spans="1:4" ht="13.5" customHeight="1" x14ac:dyDescent="0.4">
      <c r="A34" s="90" t="s">
        <v>41</v>
      </c>
      <c r="B34" s="91"/>
      <c r="C34" s="7">
        <v>1</v>
      </c>
      <c r="D34" s="39" t="s">
        <v>35</v>
      </c>
    </row>
    <row r="35" spans="1:4" ht="13.5" customHeight="1" x14ac:dyDescent="0.4">
      <c r="A35" s="90" t="s">
        <v>42</v>
      </c>
      <c r="B35" s="91"/>
      <c r="C35" s="7">
        <v>1</v>
      </c>
      <c r="D35" s="39" t="s">
        <v>36</v>
      </c>
    </row>
    <row r="36" spans="1:4" ht="13.5" customHeight="1" thickBot="1" x14ac:dyDescent="0.45">
      <c r="A36" s="84" t="s">
        <v>38</v>
      </c>
      <c r="B36" s="85"/>
      <c r="C36" s="38">
        <v>1</v>
      </c>
      <c r="D36" s="40" t="s">
        <v>37</v>
      </c>
    </row>
    <row r="38" spans="1:4" x14ac:dyDescent="0.4">
      <c r="A38" t="s">
        <v>197</v>
      </c>
    </row>
    <row r="39" spans="1:4" x14ac:dyDescent="0.4">
      <c r="A39" t="s">
        <v>194</v>
      </c>
    </row>
    <row r="40" spans="1:4" x14ac:dyDescent="0.4">
      <c r="A40" t="s">
        <v>198</v>
      </c>
    </row>
  </sheetData>
  <autoFilter ref="A1:R20"/>
  <mergeCells count="6">
    <mergeCell ref="A36:B36"/>
    <mergeCell ref="A29:B29"/>
    <mergeCell ref="A28:B28"/>
    <mergeCell ref="A33:B33"/>
    <mergeCell ref="A34:B34"/>
    <mergeCell ref="A35:B35"/>
  </mergeCells>
  <phoneticPr fontId="18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30" sqref="C30"/>
    </sheetView>
  </sheetViews>
  <sheetFormatPr defaultRowHeight="19.5" x14ac:dyDescent="0.4"/>
  <cols>
    <col min="1" max="1" width="19.375" style="43" customWidth="1"/>
    <col min="2" max="2" width="17.5" style="78" customWidth="1"/>
    <col min="3" max="6" width="20.625" style="43" customWidth="1"/>
    <col min="7" max="16384" width="9" style="43"/>
  </cols>
  <sheetData>
    <row r="1" spans="1:6" x14ac:dyDescent="0.4">
      <c r="A1" s="41"/>
      <c r="B1" s="42" t="s">
        <v>203</v>
      </c>
      <c r="C1" s="42">
        <v>42582</v>
      </c>
      <c r="D1" s="42">
        <v>42583</v>
      </c>
      <c r="E1" s="42">
        <v>42584</v>
      </c>
      <c r="F1" s="42">
        <v>42585</v>
      </c>
    </row>
    <row r="2" spans="1:6" x14ac:dyDescent="0.4">
      <c r="A2" s="44" t="s">
        <v>204</v>
      </c>
      <c r="B2" s="76" t="s">
        <v>205</v>
      </c>
      <c r="C2" s="80" t="s">
        <v>35</v>
      </c>
      <c r="D2" s="81" t="s">
        <v>35</v>
      </c>
      <c r="E2" s="81" t="s">
        <v>35</v>
      </c>
      <c r="F2" s="81" t="s">
        <v>35</v>
      </c>
    </row>
    <row r="3" spans="1:6" x14ac:dyDescent="0.4">
      <c r="A3" s="44" t="s">
        <v>206</v>
      </c>
      <c r="B3" s="76" t="s">
        <v>218</v>
      </c>
      <c r="C3" s="41" t="s">
        <v>207</v>
      </c>
      <c r="D3" s="41" t="s">
        <v>208</v>
      </c>
      <c r="E3" s="41" t="s">
        <v>208</v>
      </c>
      <c r="F3" s="41" t="s">
        <v>207</v>
      </c>
    </row>
    <row r="4" spans="1:6" x14ac:dyDescent="0.4">
      <c r="A4" s="44" t="s">
        <v>230</v>
      </c>
      <c r="B4" s="80" t="s">
        <v>35</v>
      </c>
      <c r="C4" s="79" t="s">
        <v>228</v>
      </c>
      <c r="D4" s="79" t="s">
        <v>228</v>
      </c>
      <c r="E4" s="79" t="s">
        <v>228</v>
      </c>
      <c r="F4" s="79" t="s">
        <v>229</v>
      </c>
    </row>
    <row r="5" spans="1:6" x14ac:dyDescent="0.4">
      <c r="A5" s="44" t="s">
        <v>234</v>
      </c>
      <c r="B5" s="76" t="s">
        <v>232</v>
      </c>
      <c r="C5" s="79" t="s">
        <v>229</v>
      </c>
      <c r="D5" s="79" t="s">
        <v>229</v>
      </c>
      <c r="E5" s="79" t="s">
        <v>228</v>
      </c>
      <c r="F5" s="79" t="s">
        <v>228</v>
      </c>
    </row>
    <row r="6" spans="1:6" x14ac:dyDescent="0.4">
      <c r="A6" s="44" t="s">
        <v>231</v>
      </c>
      <c r="B6" s="76" t="s">
        <v>233</v>
      </c>
      <c r="C6" s="79" t="s">
        <v>229</v>
      </c>
      <c r="D6" s="79" t="s">
        <v>229</v>
      </c>
      <c r="E6" s="79" t="s">
        <v>228</v>
      </c>
      <c r="F6" s="79" t="s">
        <v>229</v>
      </c>
    </row>
    <row r="7" spans="1:6" x14ac:dyDescent="0.4">
      <c r="A7" s="45" t="s">
        <v>209</v>
      </c>
      <c r="B7" s="76"/>
      <c r="C7" s="41" t="s">
        <v>210</v>
      </c>
      <c r="D7" s="41" t="s">
        <v>210</v>
      </c>
      <c r="E7" s="41" t="s">
        <v>210</v>
      </c>
      <c r="F7" s="41" t="s">
        <v>211</v>
      </c>
    </row>
    <row r="8" spans="1:6" x14ac:dyDescent="0.4">
      <c r="A8" s="45" t="s">
        <v>212</v>
      </c>
      <c r="B8" s="76"/>
      <c r="C8" s="41" t="s">
        <v>213</v>
      </c>
      <c r="D8" s="41" t="s">
        <v>214</v>
      </c>
      <c r="E8" s="41" t="s">
        <v>213</v>
      </c>
      <c r="F8" s="41" t="s">
        <v>214</v>
      </c>
    </row>
    <row r="9" spans="1:6" x14ac:dyDescent="0.4">
      <c r="A9" s="45" t="s">
        <v>215</v>
      </c>
      <c r="B9" s="76"/>
      <c r="C9" s="41" t="s">
        <v>216</v>
      </c>
      <c r="D9" s="41" t="s">
        <v>216</v>
      </c>
      <c r="E9" s="41" t="s">
        <v>205</v>
      </c>
      <c r="F9" s="41" t="s">
        <v>216</v>
      </c>
    </row>
    <row r="10" spans="1:6" x14ac:dyDescent="0.4">
      <c r="A10" s="45" t="s">
        <v>217</v>
      </c>
      <c r="B10" s="76"/>
      <c r="C10" s="41" t="s">
        <v>218</v>
      </c>
      <c r="D10" s="41" t="s">
        <v>219</v>
      </c>
      <c r="E10" s="41" t="s">
        <v>219</v>
      </c>
      <c r="F10" s="41" t="s">
        <v>219</v>
      </c>
    </row>
    <row r="11" spans="1:6" x14ac:dyDescent="0.4">
      <c r="A11" s="45" t="s">
        <v>220</v>
      </c>
      <c r="B11" s="76"/>
      <c r="C11" s="41" t="s">
        <v>72</v>
      </c>
      <c r="D11" s="41" t="s">
        <v>72</v>
      </c>
      <c r="E11" s="41" t="s">
        <v>72</v>
      </c>
      <c r="F11" s="41" t="s">
        <v>72</v>
      </c>
    </row>
    <row r="12" spans="1:6" x14ac:dyDescent="0.4">
      <c r="A12" s="77" t="s">
        <v>221</v>
      </c>
      <c r="B12" s="76"/>
      <c r="C12" s="41" t="s">
        <v>222</v>
      </c>
      <c r="D12" s="41" t="s">
        <v>222</v>
      </c>
      <c r="E12" s="41" t="s">
        <v>222</v>
      </c>
      <c r="F12" s="41" t="s">
        <v>222</v>
      </c>
    </row>
    <row r="13" spans="1:6" x14ac:dyDescent="0.4">
      <c r="A13" s="77" t="s">
        <v>223</v>
      </c>
      <c r="B13" s="76"/>
      <c r="C13" s="41" t="s">
        <v>224</v>
      </c>
      <c r="D13" s="41" t="s">
        <v>224</v>
      </c>
      <c r="E13" s="41" t="s">
        <v>224</v>
      </c>
      <c r="F13" s="41" t="s">
        <v>224</v>
      </c>
    </row>
    <row r="14" spans="1:6" x14ac:dyDescent="0.4">
      <c r="A14" s="77" t="s">
        <v>191</v>
      </c>
      <c r="B14" s="76"/>
      <c r="C14" s="41" t="s">
        <v>225</v>
      </c>
      <c r="D14" s="41" t="s">
        <v>225</v>
      </c>
      <c r="E14" s="41" t="s">
        <v>225</v>
      </c>
      <c r="F14" s="41" t="s">
        <v>225</v>
      </c>
    </row>
    <row r="15" spans="1:6" x14ac:dyDescent="0.4">
      <c r="A15" s="77" t="s">
        <v>226</v>
      </c>
      <c r="B15" s="76"/>
      <c r="C15" s="82" t="s">
        <v>36</v>
      </c>
      <c r="D15" s="83" t="s">
        <v>36</v>
      </c>
      <c r="E15" s="83" t="s">
        <v>36</v>
      </c>
      <c r="F15" s="83" t="s">
        <v>36</v>
      </c>
    </row>
    <row r="17" spans="1:2" x14ac:dyDescent="0.4">
      <c r="A17" s="43" t="s">
        <v>237</v>
      </c>
      <c r="B17" s="43"/>
    </row>
    <row r="18" spans="1:2" x14ac:dyDescent="0.4">
      <c r="A18" s="43" t="s">
        <v>238</v>
      </c>
    </row>
    <row r="19" spans="1:2" x14ac:dyDescent="0.4">
      <c r="A19" s="43" t="s">
        <v>239</v>
      </c>
    </row>
    <row r="20" spans="1:2" x14ac:dyDescent="0.4">
      <c r="A20" s="43" t="s">
        <v>236</v>
      </c>
    </row>
    <row r="21" spans="1:2" x14ac:dyDescent="0.4">
      <c r="A21" s="43" t="s">
        <v>240</v>
      </c>
    </row>
    <row r="22" spans="1:2" x14ac:dyDescent="0.4">
      <c r="A22" s="43" t="s">
        <v>235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4" sqref="C14"/>
    </sheetView>
  </sheetViews>
  <sheetFormatPr defaultRowHeight="19.5" x14ac:dyDescent="0.4"/>
  <cols>
    <col min="1" max="1" width="13.625" style="43" customWidth="1"/>
    <col min="2" max="7" width="13.875" style="43" customWidth="1"/>
    <col min="8" max="16384" width="9" style="43"/>
  </cols>
  <sheetData>
    <row r="1" spans="1:7" x14ac:dyDescent="0.4">
      <c r="A1" s="41"/>
      <c r="B1" s="42">
        <v>42582</v>
      </c>
      <c r="C1" s="42">
        <v>42583</v>
      </c>
      <c r="D1" s="42">
        <v>42584</v>
      </c>
      <c r="E1" s="42">
        <v>42585</v>
      </c>
      <c r="F1" s="42">
        <v>42586</v>
      </c>
      <c r="G1" s="42">
        <v>42587</v>
      </c>
    </row>
    <row r="2" spans="1:7" x14ac:dyDescent="0.4">
      <c r="A2" s="44" t="s">
        <v>43</v>
      </c>
      <c r="B2" s="41" t="s">
        <v>44</v>
      </c>
      <c r="C2" s="41" t="s">
        <v>67</v>
      </c>
      <c r="D2" s="41" t="s">
        <v>67</v>
      </c>
      <c r="E2" s="41" t="s">
        <v>67</v>
      </c>
      <c r="F2" s="41" t="s">
        <v>67</v>
      </c>
      <c r="G2" s="41"/>
    </row>
    <row r="3" spans="1:7" x14ac:dyDescent="0.4">
      <c r="A3" s="44" t="s">
        <v>45</v>
      </c>
      <c r="B3" s="41"/>
      <c r="C3" s="41" t="s">
        <v>70</v>
      </c>
      <c r="D3" s="41" t="s">
        <v>70</v>
      </c>
      <c r="E3" s="41" t="s">
        <v>70</v>
      </c>
      <c r="F3" s="41" t="s">
        <v>70</v>
      </c>
      <c r="G3" s="41"/>
    </row>
    <row r="4" spans="1:7" x14ac:dyDescent="0.4">
      <c r="A4" s="44" t="s">
        <v>46</v>
      </c>
      <c r="B4" s="41"/>
      <c r="C4" s="41"/>
      <c r="D4" s="41"/>
      <c r="E4" s="41" t="s">
        <v>47</v>
      </c>
      <c r="F4" s="41"/>
      <c r="G4" s="41"/>
    </row>
    <row r="5" spans="1:7" x14ac:dyDescent="0.4">
      <c r="A5" s="44" t="s">
        <v>48</v>
      </c>
      <c r="B5" s="41"/>
      <c r="C5" s="41" t="s">
        <v>72</v>
      </c>
      <c r="D5" s="41" t="s">
        <v>72</v>
      </c>
      <c r="E5" s="41" t="s">
        <v>72</v>
      </c>
      <c r="F5" s="41" t="s">
        <v>72</v>
      </c>
      <c r="G5" s="41"/>
    </row>
    <row r="6" spans="1:7" x14ac:dyDescent="0.4">
      <c r="A6" s="45" t="s">
        <v>49</v>
      </c>
      <c r="B6" s="41" t="s">
        <v>50</v>
      </c>
      <c r="C6" s="41" t="s">
        <v>51</v>
      </c>
      <c r="D6" s="41" t="s">
        <v>51</v>
      </c>
      <c r="E6" s="41" t="s">
        <v>51</v>
      </c>
      <c r="F6" s="41" t="s">
        <v>51</v>
      </c>
      <c r="G6" s="41"/>
    </row>
    <row r="7" spans="1:7" x14ac:dyDescent="0.4">
      <c r="A7" s="45" t="s">
        <v>52</v>
      </c>
      <c r="B7" s="41" t="s">
        <v>53</v>
      </c>
      <c r="C7" s="41" t="s">
        <v>55</v>
      </c>
      <c r="D7" s="41" t="s">
        <v>55</v>
      </c>
      <c r="E7" s="41" t="s">
        <v>55</v>
      </c>
      <c r="F7" s="41" t="s">
        <v>55</v>
      </c>
      <c r="G7" s="41"/>
    </row>
    <row r="8" spans="1:7" x14ac:dyDescent="0.4">
      <c r="A8" s="45" t="s">
        <v>54</v>
      </c>
      <c r="B8" s="41"/>
      <c r="C8" s="41" t="s">
        <v>57</v>
      </c>
      <c r="D8" s="41" t="s">
        <v>57</v>
      </c>
      <c r="E8" s="41" t="s">
        <v>57</v>
      </c>
      <c r="F8" s="41" t="s">
        <v>57</v>
      </c>
      <c r="G8" s="41"/>
    </row>
    <row r="9" spans="1:7" x14ac:dyDescent="0.4">
      <c r="A9" s="45" t="s">
        <v>56</v>
      </c>
      <c r="B9" s="41"/>
      <c r="C9" s="41" t="s">
        <v>71</v>
      </c>
      <c r="D9" s="41" t="s">
        <v>71</v>
      </c>
      <c r="E9" s="41" t="s">
        <v>71</v>
      </c>
      <c r="F9" s="41" t="s">
        <v>71</v>
      </c>
      <c r="G9" s="41"/>
    </row>
    <row r="10" spans="1:7" x14ac:dyDescent="0.4">
      <c r="A10" s="45" t="s">
        <v>58</v>
      </c>
      <c r="B10" s="41"/>
      <c r="C10" s="41" t="s">
        <v>60</v>
      </c>
      <c r="D10" s="41" t="s">
        <v>60</v>
      </c>
      <c r="E10" s="41" t="s">
        <v>60</v>
      </c>
      <c r="F10" s="41" t="s">
        <v>60</v>
      </c>
      <c r="G10" s="41"/>
    </row>
    <row r="11" spans="1:7" x14ac:dyDescent="0.4">
      <c r="A11" s="45" t="s">
        <v>59</v>
      </c>
      <c r="B11" s="41"/>
      <c r="C11" s="41" t="s">
        <v>62</v>
      </c>
      <c r="D11" s="41" t="s">
        <v>62</v>
      </c>
      <c r="E11" s="41" t="s">
        <v>62</v>
      </c>
      <c r="F11" s="41" t="s">
        <v>62</v>
      </c>
      <c r="G11" s="41"/>
    </row>
    <row r="12" spans="1:7" x14ac:dyDescent="0.4">
      <c r="A12" s="45" t="s">
        <v>61</v>
      </c>
      <c r="B12" s="41"/>
      <c r="C12" s="41"/>
      <c r="D12" s="41"/>
      <c r="E12" s="41"/>
      <c r="F12" s="41"/>
      <c r="G12" s="41"/>
    </row>
    <row r="13" spans="1:7" x14ac:dyDescent="0.4">
      <c r="A13" s="45" t="s">
        <v>63</v>
      </c>
      <c r="B13" s="41"/>
      <c r="C13" s="41"/>
      <c r="D13" s="41"/>
      <c r="E13" s="41"/>
      <c r="F13" s="41"/>
      <c r="G13" s="41"/>
    </row>
    <row r="14" spans="1:7" x14ac:dyDescent="0.4">
      <c r="A14" s="45" t="s">
        <v>64</v>
      </c>
      <c r="B14" s="41"/>
      <c r="C14" s="41" t="s">
        <v>68</v>
      </c>
      <c r="D14" s="41"/>
      <c r="E14" s="41" t="s">
        <v>68</v>
      </c>
      <c r="F14" s="41"/>
      <c r="G14" s="41"/>
    </row>
    <row r="15" spans="1:7" x14ac:dyDescent="0.4">
      <c r="A15" s="45" t="s">
        <v>65</v>
      </c>
      <c r="B15" s="41"/>
      <c r="C15" s="41"/>
      <c r="D15" s="41" t="s">
        <v>69</v>
      </c>
      <c r="E15" s="41" t="s">
        <v>69</v>
      </c>
      <c r="F15" s="41" t="s">
        <v>69</v>
      </c>
      <c r="G15" s="41"/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3" sqref="B13"/>
    </sheetView>
  </sheetViews>
  <sheetFormatPr defaultRowHeight="17.25" x14ac:dyDescent="0.4"/>
  <cols>
    <col min="1" max="1" width="13.25" style="48" customWidth="1"/>
    <col min="2" max="2" width="50.625" style="48" customWidth="1"/>
    <col min="3" max="16384" width="9" style="48"/>
  </cols>
  <sheetData>
    <row r="1" spans="1:3" ht="20.100000000000001" customHeight="1" x14ac:dyDescent="0.4">
      <c r="A1" s="50" t="s">
        <v>74</v>
      </c>
      <c r="B1" s="50" t="s">
        <v>75</v>
      </c>
      <c r="C1" s="50" t="s">
        <v>73</v>
      </c>
    </row>
    <row r="2" spans="1:3" ht="20.100000000000001" customHeight="1" x14ac:dyDescent="0.4">
      <c r="A2" s="49" t="s">
        <v>76</v>
      </c>
      <c r="B2" s="49" t="s">
        <v>77</v>
      </c>
      <c r="C2" s="49" t="s">
        <v>73</v>
      </c>
    </row>
    <row r="3" spans="1:3" ht="20.100000000000001" customHeight="1" x14ac:dyDescent="0.4">
      <c r="A3" s="49" t="s">
        <v>78</v>
      </c>
      <c r="B3" s="51" t="s">
        <v>91</v>
      </c>
      <c r="C3" s="49"/>
    </row>
    <row r="4" spans="1:3" ht="20.100000000000001" customHeight="1" x14ac:dyDescent="0.4">
      <c r="A4" s="49" t="s">
        <v>79</v>
      </c>
      <c r="B4" s="49" t="s">
        <v>80</v>
      </c>
      <c r="C4" s="49" t="s">
        <v>73</v>
      </c>
    </row>
    <row r="5" spans="1:3" ht="20.100000000000001" customHeight="1" x14ac:dyDescent="0.4">
      <c r="A5" s="49" t="s">
        <v>81</v>
      </c>
      <c r="B5" s="49" t="s">
        <v>82</v>
      </c>
      <c r="C5" s="49" t="s">
        <v>73</v>
      </c>
    </row>
    <row r="6" spans="1:3" ht="20.100000000000001" customHeight="1" x14ac:dyDescent="0.4">
      <c r="A6" s="49" t="s">
        <v>83</v>
      </c>
      <c r="B6" s="49" t="s">
        <v>84</v>
      </c>
      <c r="C6" s="49"/>
    </row>
    <row r="7" spans="1:3" ht="20.100000000000001" customHeight="1" x14ac:dyDescent="0.4">
      <c r="A7" s="49" t="s">
        <v>85</v>
      </c>
      <c r="B7" s="49" t="s">
        <v>86</v>
      </c>
      <c r="C7" s="49" t="s">
        <v>73</v>
      </c>
    </row>
    <row r="8" spans="1:3" ht="20.100000000000001" customHeight="1" x14ac:dyDescent="0.4">
      <c r="A8" s="49" t="s">
        <v>87</v>
      </c>
      <c r="B8" s="49" t="s">
        <v>88</v>
      </c>
      <c r="C8" s="49"/>
    </row>
    <row r="9" spans="1:3" ht="20.100000000000001" customHeight="1" x14ac:dyDescent="0.4">
      <c r="A9" s="49" t="s">
        <v>89</v>
      </c>
      <c r="B9" s="49" t="s">
        <v>90</v>
      </c>
      <c r="C9" s="49" t="s">
        <v>73</v>
      </c>
    </row>
    <row r="10" spans="1:3" ht="20.100000000000001" customHeight="1" x14ac:dyDescent="0.4"/>
    <row r="11" spans="1:3" ht="20.100000000000001" customHeight="1" x14ac:dyDescent="0.4">
      <c r="B11" s="48" t="s">
        <v>241</v>
      </c>
    </row>
    <row r="12" spans="1:3" ht="20.100000000000001" customHeight="1" x14ac:dyDescent="0.4"/>
    <row r="13" spans="1:3" ht="20.100000000000001" customHeight="1" x14ac:dyDescent="0.4"/>
    <row r="14" spans="1:3" ht="20.100000000000001" customHeight="1" x14ac:dyDescent="0.4"/>
    <row r="15" spans="1:3" ht="20.100000000000001" customHeight="1" x14ac:dyDescent="0.4"/>
    <row r="16" spans="1:3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summercamp</vt:lpstr>
      <vt:lpstr>部屋割2017</vt:lpstr>
      <vt:lpstr>部屋割</vt:lpstr>
      <vt:lpstr>講師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openrtm</cp:lastModifiedBy>
  <cp:lastPrinted>2017-07-20T01:09:36Z</cp:lastPrinted>
  <dcterms:created xsi:type="dcterms:W3CDTF">2016-07-26T09:32:56Z</dcterms:created>
  <dcterms:modified xsi:type="dcterms:W3CDTF">2017-07-20T02:36:40Z</dcterms:modified>
</cp:coreProperties>
</file>